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2_FSL-Pirna, FSE-Pirna\"/>
    </mc:Choice>
  </mc:AlternateContent>
  <bookViews>
    <workbookView xWindow="360" yWindow="135" windowWidth="20760" windowHeight="11070"/>
  </bookViews>
  <sheets>
    <sheet name="Preis je Saison" sheetId="1" r:id="rId1"/>
  </sheets>
  <definedNames>
    <definedName name="Brutto">'Preis je Saison'!$G$31</definedName>
    <definedName name="Nachlass">'Preis je Saison'!$G$35</definedName>
    <definedName name="Netto">'Preis je Saison'!$G$30</definedName>
    <definedName name="Ust">'Preis je Saison'!$E$28</definedName>
  </definedNames>
  <calcPr calcId="162913"/>
</workbook>
</file>

<file path=xl/calcChain.xml><?xml version="1.0" encoding="utf-8"?>
<calcChain xmlns="http://schemas.openxmlformats.org/spreadsheetml/2006/main">
  <c r="F7" i="1" l="1"/>
  <c r="G7" i="1" s="1"/>
  <c r="F5" i="1"/>
  <c r="G5" i="1" s="1"/>
  <c r="E25" i="1" l="1"/>
  <c r="E23" i="1"/>
  <c r="E21" i="1"/>
  <c r="F13" i="1"/>
  <c r="G13" i="1" s="1"/>
  <c r="F11" i="1"/>
  <c r="G11" i="1" s="1"/>
  <c r="G15" i="1" s="1"/>
  <c r="F9" i="1"/>
  <c r="G9" i="1" s="1"/>
  <c r="F27" i="1" l="1"/>
  <c r="F28" i="1"/>
  <c r="F29" i="1" s="1"/>
  <c r="G16" i="1"/>
  <c r="G30" i="1"/>
  <c r="G17" i="1"/>
  <c r="F15" i="1"/>
  <c r="G31" i="1" l="1"/>
  <c r="F16" i="1"/>
  <c r="F17" i="1" s="1"/>
</calcChain>
</file>

<file path=xl/sharedStrings.xml><?xml version="1.0" encoding="utf-8"?>
<sst xmlns="http://schemas.openxmlformats.org/spreadsheetml/2006/main" count="52" uniqueCount="47">
  <si>
    <t xml:space="preserve">Los 2 - Preisblatt </t>
  </si>
  <si>
    <t xml:space="preserve">Fläche lt. lfd. Nr. </t>
  </si>
  <si>
    <t>Bezeichnung</t>
  </si>
  <si>
    <t>Teilfläche</t>
  </si>
  <si>
    <r>
      <t xml:space="preserve">Preis mtl. pro m² </t>
    </r>
    <r>
      <rPr>
        <b/>
        <sz val="14"/>
        <rFont val="Arial"/>
        <family val="2"/>
      </rPr>
      <t>*</t>
    </r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</si>
  <si>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</si>
  <si>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</si>
  <si>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</si>
  <si>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</si>
  <si>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</si>
  <si>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in € (netto)</t>
  </si>
  <si>
    <t>(Nov.-März)</t>
  </si>
  <si>
    <t>Saison in € (netto)</t>
  </si>
  <si>
    <t>Option in € (netto)</t>
  </si>
  <si>
    <t>Gehwege öffentlich</t>
  </si>
  <si>
    <t>Schule zur Lernförderung Pirna
Remscheider Straße 62</t>
  </si>
  <si>
    <t>Schulgrundstück</t>
  </si>
  <si>
    <t>Remscheider Str. 62</t>
  </si>
  <si>
    <t>2a</t>
  </si>
  <si>
    <t>Zugang Einfahrt bis Turnhalle</t>
  </si>
  <si>
    <t>Schule für Erziehungshilfe Pirna
Reutlinger Straße 31</t>
  </si>
  <si>
    <t xml:space="preserve">
Reutlinger Straße 31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</si>
  <si>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</si>
  <si>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</si>
  <si>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</si>
  <si>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</si>
  <si>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</si>
  <si>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</si>
  <si>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Bedarfsposition</t>
  </si>
  <si>
    <t>= Wertungssumme (brutto)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</si>
  <si>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</si>
  <si>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r>
      <t xml:space="preserve">1 Einsatztag *
außerhalb Saison </t>
    </r>
    <r>
      <rPr>
        <sz val="11"/>
        <rFont val="Arial"/>
        <family val="2"/>
      </rPr>
      <t>lfd.Nr. 1, 2 LV</t>
    </r>
    <r>
      <rPr>
        <b/>
        <sz val="11"/>
        <rFont val="Arial"/>
        <family val="2"/>
      </rPr>
      <t xml:space="preserve">
</t>
    </r>
  </si>
  <si>
    <r>
      <t xml:space="preserve">1 Einsatztag *
außerhalb Saison </t>
    </r>
    <r>
      <rPr>
        <sz val="11"/>
        <rFont val="Arial"/>
        <family val="2"/>
      </rPr>
      <t>lfd.Nr. 2a LV</t>
    </r>
  </si>
  <si>
    <r>
      <t xml:space="preserve">1 Einsatztag *
außerhalb Saison </t>
    </r>
    <r>
      <rPr>
        <sz val="11"/>
        <rFont val="Arial"/>
        <family val="2"/>
      </rPr>
      <t>lfd.Nr. 3, 4 LV</t>
    </r>
    <r>
      <rPr>
        <b/>
        <sz val="11"/>
        <rFont val="Arial"/>
        <family val="2"/>
      </rPr>
      <t xml:space="preserve">
</t>
    </r>
  </si>
  <si>
    <t>Einsatztag in € (netto)</t>
  </si>
  <si>
    <t>Zwischensumme (netto)</t>
  </si>
  <si>
    <t>Wertungssumme (netto)</t>
  </si>
  <si>
    <t>zzgl. MwSt.</t>
  </si>
  <si>
    <t>Gesamtsumme (Netto)</t>
  </si>
  <si>
    <t>Angebotssumme (brutto) = Wertungsbetrag</t>
  </si>
  <si>
    <t>Nachlass (optional):</t>
  </si>
  <si>
    <t>Durch den Bieter sind die in der Farbe orange hinterlegten Felder auszufüllen.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</si>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</sst>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</numFmts>
  <fonts count="9">
    <font>
      <sz val="11"/>
      <name val="Arial"/>
    </font>
    <font>
      <sz val="11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5" fillId="0" borderId="0" xfId="0" applyFont="1" applyBorder="1" applyProtection="1"/>
    <xf numFmtId="0" fontId="8" fillId="0" borderId="0" xfId="0" applyFont="1" applyBorder="1" applyAlignment="1" applyProtection="1">
      <alignment horizontal="right"/>
    </xf>
    <xf numFmtId="44" fontId="8" fillId="0" borderId="0" xfId="0" applyNumberFormat="1" applyFont="1" applyBorder="1" applyProtection="1"/>
    <xf numFmtId="44" fontId="6" fillId="8" borderId="0" xfId="0" applyNumberFormat="1" applyFont="1" applyFill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Protection="1"/>
    <xf numFmtId="0" fontId="5" fillId="0" borderId="0" xfId="0" applyFont="1" applyProtection="1"/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Protection="1"/>
    <xf numFmtId="0" fontId="6" fillId="0" borderId="0" xfId="0" applyFont="1" applyAlignment="1" applyProtection="1">
      <alignment horizontal="right"/>
    </xf>
    <xf numFmtId="0" fontId="0" fillId="0" borderId="0" xfId="0" applyProtection="1">
      <protection locked="0"/>
    </xf>
    <xf numFmtId="44" fontId="5" fillId="6" borderId="1" xfId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Border="1" applyProtection="1">
      <protection locked="0"/>
    </xf>
    <xf numFmtId="44" fontId="5" fillId="6" borderId="6" xfId="1" applyFont="1" applyFill="1" applyBorder="1" applyAlignment="1" applyProtection="1">
      <alignment horizontal="center" vertical="center"/>
      <protection locked="0"/>
    </xf>
    <xf numFmtId="44" fontId="0" fillId="6" borderId="1" xfId="1" applyFont="1" applyFill="1" applyBorder="1" applyAlignment="1" applyProtection="1">
      <alignment horizontal="center" vertical="center"/>
      <protection locked="0"/>
    </xf>
    <xf numFmtId="44" fontId="0" fillId="6" borderId="6" xfId="1" applyFont="1" applyFill="1" applyBorder="1" applyAlignment="1" applyProtection="1">
      <alignment horizontal="center" vertical="center"/>
      <protection locked="0"/>
    </xf>
    <xf numFmtId="44" fontId="0" fillId="6" borderId="3" xfId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Protection="1"/>
    <xf numFmtId="0" fontId="4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5" fillId="3" borderId="5" xfId="0" applyFont="1" applyFill="1" applyBorder="1" applyProtection="1"/>
    <xf numFmtId="165" fontId="5" fillId="3" borderId="1" xfId="0" applyNumberFormat="1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wrapText="1"/>
    </xf>
    <xf numFmtId="165" fontId="5" fillId="3" borderId="6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/>
    <xf numFmtId="0" fontId="3" fillId="3" borderId="2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wrapText="1"/>
    </xf>
    <xf numFmtId="0" fontId="3" fillId="3" borderId="8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/>
    <xf numFmtId="0" fontId="5" fillId="3" borderId="9" xfId="0" applyFont="1" applyFill="1" applyBorder="1" applyProtection="1"/>
    <xf numFmtId="0" fontId="5" fillId="3" borderId="9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/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164" fontId="0" fillId="4" borderId="1" xfId="0" applyNumberForma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left"/>
    </xf>
    <xf numFmtId="164" fontId="0" fillId="4" borderId="3" xfId="0" applyNumberForma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left"/>
    </xf>
    <xf numFmtId="164" fontId="0" fillId="4" borderId="6" xfId="0" applyNumberForma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6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164" fontId="5" fillId="0" borderId="0" xfId="0" applyNumberFormat="1" applyFont="1" applyBorder="1" applyAlignment="1" applyProtection="1">
      <alignment horizontal="center" vertical="center"/>
    </xf>
    <xf numFmtId="44" fontId="5" fillId="3" borderId="1" xfId="1" applyFont="1" applyFill="1" applyBorder="1" applyAlignment="1" applyProtection="1">
      <alignment horizontal="center" vertical="center"/>
    </xf>
    <xf numFmtId="44" fontId="5" fillId="3" borderId="6" xfId="1" applyFont="1" applyFill="1" applyBorder="1" applyAlignment="1" applyProtection="1">
      <alignment horizontal="center" vertical="center"/>
    </xf>
    <xf numFmtId="164" fontId="3" fillId="3" borderId="3" xfId="0" applyNumberFormat="1" applyFont="1" applyFill="1" applyBorder="1" applyProtection="1"/>
    <xf numFmtId="44" fontId="5" fillId="3" borderId="3" xfId="1" applyFont="1" applyFill="1" applyBorder="1" applyProtection="1"/>
    <xf numFmtId="44" fontId="5" fillId="3" borderId="1" xfId="1" applyFont="1" applyFill="1" applyBorder="1" applyAlignment="1" applyProtection="1">
      <alignment vertical="center"/>
    </xf>
    <xf numFmtId="44" fontId="5" fillId="3" borderId="3" xfId="1" applyFont="1" applyFill="1" applyBorder="1" applyAlignment="1" applyProtection="1">
      <alignment vertical="center"/>
    </xf>
    <xf numFmtId="164" fontId="3" fillId="3" borderId="6" xfId="0" applyNumberFormat="1" applyFont="1" applyFill="1" applyBorder="1" applyProtection="1"/>
    <xf numFmtId="44" fontId="3" fillId="3" borderId="6" xfId="1" applyFont="1" applyFill="1" applyBorder="1" applyProtection="1"/>
    <xf numFmtId="44" fontId="3" fillId="3" borderId="6" xfId="1" applyFont="1" applyFill="1" applyBorder="1" applyAlignment="1" applyProtection="1">
      <alignment vertical="center"/>
    </xf>
    <xf numFmtId="0" fontId="3" fillId="4" borderId="11" xfId="0" applyFont="1" applyFill="1" applyBorder="1" applyProtection="1"/>
    <xf numFmtId="0" fontId="0" fillId="4" borderId="5" xfId="0" applyFill="1" applyBorder="1" applyProtection="1"/>
    <xf numFmtId="164" fontId="3" fillId="4" borderId="4" xfId="0" applyNumberFormat="1" applyFont="1" applyFill="1" applyBorder="1" applyAlignment="1" applyProtection="1">
      <alignment horizontal="center"/>
    </xf>
    <xf numFmtId="164" fontId="3" fillId="4" borderId="0" xfId="0" applyNumberFormat="1" applyFont="1" applyFill="1" applyBorder="1" applyAlignment="1" applyProtection="1">
      <alignment horizontal="center"/>
    </xf>
    <xf numFmtId="164" fontId="3" fillId="4" borderId="9" xfId="0" applyNumberFormat="1" applyFont="1" applyFill="1" applyBorder="1" applyAlignment="1" applyProtection="1">
      <alignment horizontal="center"/>
    </xf>
    <xf numFmtId="164" fontId="3" fillId="4" borderId="10" xfId="0" applyNumberFormat="1" applyFont="1" applyFill="1" applyBorder="1" applyAlignment="1" applyProtection="1">
      <alignment horizontal="center"/>
    </xf>
    <xf numFmtId="164" fontId="3" fillId="4" borderId="7" xfId="0" applyNumberFormat="1" applyFont="1" applyFill="1" applyBorder="1" applyAlignment="1" applyProtection="1">
      <alignment horizontal="center"/>
    </xf>
    <xf numFmtId="44" fontId="1" fillId="3" borderId="2" xfId="1" applyFont="1" applyFill="1" applyBorder="1" applyAlignment="1" applyProtection="1">
      <alignment horizontal="center" vertical="center"/>
    </xf>
    <xf numFmtId="44" fontId="1" fillId="3" borderId="11" xfId="1" applyFont="1" applyFill="1" applyBorder="1" applyAlignment="1" applyProtection="1">
      <alignment horizontal="center" vertical="center"/>
    </xf>
    <xf numFmtId="44" fontId="1" fillId="3" borderId="5" xfId="1" applyFont="1" applyFill="1" applyBorder="1" applyAlignment="1" applyProtection="1">
      <alignment horizontal="center" vertical="center"/>
    </xf>
    <xf numFmtId="44" fontId="1" fillId="3" borderId="8" xfId="1" applyFont="1" applyFill="1" applyBorder="1" applyAlignment="1" applyProtection="1">
      <alignment horizontal="center" vertical="center"/>
    </xf>
    <xf numFmtId="44" fontId="1" fillId="3" borderId="10" xfId="1" applyFont="1" applyFill="1" applyBorder="1" applyAlignment="1" applyProtection="1">
      <alignment horizontal="center" vertical="center"/>
    </xf>
    <xf numFmtId="44" fontId="1" fillId="3" borderId="7" xfId="1" applyFont="1" applyFill="1" applyBorder="1" applyAlignment="1" applyProtection="1">
      <alignment horizontal="center" vertical="center"/>
    </xf>
    <xf numFmtId="164" fontId="3" fillId="3" borderId="11" xfId="0" applyNumberFormat="1" applyFont="1" applyFill="1" applyBorder="1" applyProtection="1"/>
    <xf numFmtId="44" fontId="5" fillId="3" borderId="11" xfId="1" applyFont="1" applyFill="1" applyBorder="1" applyAlignment="1" applyProtection="1">
      <alignment horizontal="right"/>
    </xf>
    <xf numFmtId="44" fontId="5" fillId="3" borderId="5" xfId="1" applyFont="1" applyFill="1" applyBorder="1" applyAlignment="1" applyProtection="1">
      <alignment horizontal="right"/>
    </xf>
    <xf numFmtId="9" fontId="3" fillId="3" borderId="0" xfId="0" applyNumberFormat="1" applyFont="1" applyFill="1" applyBorder="1" applyProtection="1"/>
    <xf numFmtId="44" fontId="5" fillId="3" borderId="0" xfId="1" applyFont="1" applyFill="1" applyBorder="1" applyAlignment="1" applyProtection="1">
      <alignment horizontal="center"/>
    </xf>
    <xf numFmtId="44" fontId="5" fillId="3" borderId="9" xfId="1" applyFont="1" applyFill="1" applyBorder="1" applyAlignment="1" applyProtection="1">
      <alignment horizontal="center"/>
    </xf>
    <xf numFmtId="164" fontId="3" fillId="3" borderId="10" xfId="0" applyNumberFormat="1" applyFont="1" applyFill="1" applyBorder="1" applyProtection="1"/>
    <xf numFmtId="44" fontId="3" fillId="3" borderId="10" xfId="1" applyFont="1" applyFill="1" applyBorder="1" applyAlignment="1" applyProtection="1">
      <alignment horizontal="center"/>
    </xf>
    <xf numFmtId="44" fontId="3" fillId="3" borderId="7" xfId="1" applyFont="1" applyFill="1" applyBorder="1" applyAlignment="1" applyProtection="1">
      <alignment horizontal="center"/>
    </xf>
    <xf numFmtId="164" fontId="3" fillId="3" borderId="6" xfId="0" quotePrefix="1" applyNumberFormat="1" applyFont="1" applyFill="1" applyBorder="1" applyAlignment="1" applyProtection="1">
      <alignment horizontal="left"/>
    </xf>
    <xf numFmtId="0" fontId="3" fillId="4" borderId="1" xfId="0" applyFont="1" applyFill="1" applyBorder="1" applyProtection="1"/>
    <xf numFmtId="164" fontId="3" fillId="4" borderId="3" xfId="0" applyNumberFormat="1" applyFont="1" applyFill="1" applyBorder="1" applyAlignment="1" applyProtection="1"/>
    <xf numFmtId="164" fontId="3" fillId="4" borderId="6" xfId="0" applyNumberFormat="1" applyFont="1" applyFill="1" applyBorder="1" applyAlignment="1" applyProtection="1">
      <alignment horizontal="center"/>
    </xf>
    <xf numFmtId="164" fontId="3" fillId="3" borderId="2" xfId="0" applyNumberFormat="1" applyFont="1" applyFill="1" applyBorder="1" applyProtection="1"/>
    <xf numFmtId="164" fontId="3" fillId="3" borderId="8" xfId="0" quotePrefix="1" applyNumberFormat="1" applyFont="1" applyFill="1" applyBorder="1" applyProtection="1"/>
    <xf numFmtId="164" fontId="3" fillId="0" borderId="0" xfId="0" quotePrefix="1" applyNumberFormat="1" applyFont="1" applyFill="1" applyBorder="1" applyProtection="1"/>
    <xf numFmtId="164" fontId="3" fillId="0" borderId="0" xfId="0" applyNumberFormat="1" applyFont="1" applyFill="1" applyBorder="1" applyProtection="1"/>
    <xf numFmtId="44" fontId="3" fillId="0" borderId="0" xfId="1" applyFont="1" applyFill="1" applyBorder="1" applyAlignment="1" applyProtection="1">
      <alignment horizontal="center"/>
    </xf>
    <xf numFmtId="0" fontId="6" fillId="5" borderId="0" xfId="0" applyFont="1" applyFill="1" applyProtection="1"/>
    <xf numFmtId="0" fontId="5" fillId="5" borderId="0" xfId="0" applyFont="1" applyFill="1" applyProtection="1"/>
    <xf numFmtId="166" fontId="5" fillId="7" borderId="0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right" vertical="top" indent="2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activeCell="C13" sqref="C13:E14"/>
    </sheetView>
  </sheetViews>
  <sheetFormatPr baseColWidth="10" defaultRowHeight="14.25"/>
  <cols>
    <col min="1" max="1" width="28.5" style="12" customWidth="1"/>
    <col min="2" max="2" width="27.625" style="12" customWidth="1"/>
    <col min="3" max="3" width="10.375" style="12" customWidth="1"/>
    <col min="4" max="4" width="18.375" style="12" customWidth="1"/>
    <col min="5" max="5" width="12.5" style="12" customWidth="1"/>
    <col min="6" max="6" width="21.125" style="12" customWidth="1"/>
    <col min="7" max="7" width="22" style="12" customWidth="1"/>
    <col min="8" max="8" width="14.75" style="12" customWidth="1"/>
    <col min="9" max="9" width="13.25" style="12" customWidth="1"/>
    <col min="10" max="16384" width="11" style="12"/>
  </cols>
  <sheetData>
    <row r="1" spans="1:9" s="10" customFormat="1" ht="18">
      <c r="A1" s="22" t="s">
        <v>0</v>
      </c>
      <c r="B1" s="22"/>
      <c r="C1" s="22"/>
      <c r="D1" s="22"/>
      <c r="E1" s="22"/>
      <c r="F1" s="22"/>
    </row>
    <row r="2" spans="1:9" s="10" customFormat="1" ht="9" customHeight="1" thickBot="1">
      <c r="A2" s="8"/>
      <c r="B2" s="23"/>
    </row>
    <row r="3" spans="1:9" s="10" customFormat="1" ht="18">
      <c r="A3" s="24" t="s">
        <v>1</v>
      </c>
      <c r="B3" s="24" t="s">
        <v>2</v>
      </c>
      <c r="C3" s="25" t="s">
        <v>3</v>
      </c>
      <c r="D3" s="25" t="s">
        <v>4</v>
      </c>
      <c r="E3" s="25" t="s">
        <v>5</v>
      </c>
      <c r="F3" s="24" t="s">
        <v>6</v>
      </c>
      <c r="G3" s="24" t="s">
        <v>7</v>
      </c>
      <c r="H3" s="26"/>
      <c r="I3" s="26"/>
    </row>
    <row r="4" spans="1:9" s="10" customFormat="1" ht="15.75" thickBot="1">
      <c r="A4" s="27" t="s">
        <v>8</v>
      </c>
      <c r="B4" s="27"/>
      <c r="C4" s="28" t="s">
        <v>9</v>
      </c>
      <c r="D4" s="28" t="s">
        <v>10</v>
      </c>
      <c r="E4" s="28" t="s">
        <v>11</v>
      </c>
      <c r="F4" s="27" t="s">
        <v>12</v>
      </c>
      <c r="G4" s="27" t="s">
        <v>13</v>
      </c>
      <c r="H4" s="26"/>
      <c r="I4" s="26"/>
    </row>
    <row r="5" spans="1:9" ht="15.75" customHeight="1">
      <c r="A5" s="29">
        <v>1</v>
      </c>
      <c r="B5" s="30" t="s">
        <v>14</v>
      </c>
      <c r="C5" s="31">
        <v>171</v>
      </c>
      <c r="D5" s="13"/>
      <c r="E5" s="31">
        <v>5</v>
      </c>
      <c r="F5" s="64">
        <f>C5*D5*E5</f>
        <v>0</v>
      </c>
      <c r="G5" s="64">
        <f>F5*5</f>
        <v>0</v>
      </c>
      <c r="H5" s="14"/>
      <c r="I5" s="14"/>
    </row>
    <row r="6" spans="1:9" ht="30" thickBot="1">
      <c r="A6" s="32"/>
      <c r="B6" s="33" t="s">
        <v>15</v>
      </c>
      <c r="C6" s="34"/>
      <c r="D6" s="15"/>
      <c r="E6" s="34"/>
      <c r="F6" s="65"/>
      <c r="G6" s="65"/>
      <c r="H6" s="14"/>
      <c r="I6" s="14"/>
    </row>
    <row r="7" spans="1:9" ht="15.75" customHeight="1">
      <c r="A7" s="35">
        <v>2</v>
      </c>
      <c r="B7" s="36" t="s">
        <v>16</v>
      </c>
      <c r="C7" s="31">
        <v>1105</v>
      </c>
      <c r="D7" s="13"/>
      <c r="E7" s="31">
        <v>5</v>
      </c>
      <c r="F7" s="64">
        <f>C7*D7*E7</f>
        <v>0</v>
      </c>
      <c r="G7" s="64">
        <f>F7*5</f>
        <v>0</v>
      </c>
      <c r="H7" s="14"/>
      <c r="I7" s="14"/>
    </row>
    <row r="8" spans="1:9" ht="15.75" customHeight="1" thickBot="1">
      <c r="A8" s="32"/>
      <c r="B8" s="36" t="s">
        <v>17</v>
      </c>
      <c r="C8" s="34"/>
      <c r="D8" s="15"/>
      <c r="E8" s="34"/>
      <c r="F8" s="65"/>
      <c r="G8" s="65"/>
      <c r="H8" s="14"/>
      <c r="I8" s="14"/>
    </row>
    <row r="9" spans="1:9" ht="15.75" customHeight="1">
      <c r="A9" s="37" t="s">
        <v>18</v>
      </c>
      <c r="B9" s="38" t="s">
        <v>19</v>
      </c>
      <c r="C9" s="31">
        <v>93</v>
      </c>
      <c r="D9" s="13"/>
      <c r="E9" s="31">
        <v>5</v>
      </c>
      <c r="F9" s="64">
        <f>C9*D9*E9</f>
        <v>0</v>
      </c>
      <c r="G9" s="64">
        <f t="shared" ref="G9" si="0">F9*5</f>
        <v>0</v>
      </c>
      <c r="H9" s="14"/>
      <c r="I9" s="14"/>
    </row>
    <row r="10" spans="1:9" ht="15.75" customHeight="1" thickBot="1">
      <c r="A10" s="39"/>
      <c r="B10" s="40" t="s">
        <v>17</v>
      </c>
      <c r="C10" s="34"/>
      <c r="D10" s="15"/>
      <c r="E10" s="34"/>
      <c r="F10" s="65"/>
      <c r="G10" s="65"/>
      <c r="H10" s="14"/>
      <c r="I10" s="14"/>
    </row>
    <row r="11" spans="1:9" ht="15.75" customHeight="1">
      <c r="A11" s="35">
        <v>3</v>
      </c>
      <c r="B11" s="41" t="s">
        <v>14</v>
      </c>
      <c r="C11" s="31">
        <v>234</v>
      </c>
      <c r="D11" s="13"/>
      <c r="E11" s="31">
        <v>5</v>
      </c>
      <c r="F11" s="64">
        <f>C11*D11*E11</f>
        <v>0</v>
      </c>
      <c r="G11" s="64">
        <f t="shared" ref="G11" si="1">F11*5</f>
        <v>0</v>
      </c>
      <c r="H11" s="14"/>
      <c r="I11" s="14"/>
    </row>
    <row r="12" spans="1:9" ht="30" customHeight="1" thickBot="1">
      <c r="A12" s="35"/>
      <c r="B12" s="42" t="s">
        <v>20</v>
      </c>
      <c r="C12" s="34"/>
      <c r="D12" s="15"/>
      <c r="E12" s="34"/>
      <c r="F12" s="65"/>
      <c r="G12" s="65"/>
      <c r="H12" s="14"/>
      <c r="I12" s="14"/>
    </row>
    <row r="13" spans="1:9" ht="15.75" customHeight="1">
      <c r="A13" s="29">
        <v>4</v>
      </c>
      <c r="B13" s="43" t="s">
        <v>16</v>
      </c>
      <c r="C13" s="31">
        <v>759</v>
      </c>
      <c r="D13" s="13"/>
      <c r="E13" s="31">
        <v>5</v>
      </c>
      <c r="F13" s="64">
        <f>C13*D13*E13</f>
        <v>0</v>
      </c>
      <c r="G13" s="64">
        <f t="shared" ref="G13" si="2">F13*5</f>
        <v>0</v>
      </c>
      <c r="H13" s="14"/>
      <c r="I13" s="14"/>
    </row>
    <row r="14" spans="1:9" ht="15.75" customHeight="1" thickBot="1">
      <c r="A14" s="32"/>
      <c r="B14" s="33" t="s">
        <v>21</v>
      </c>
      <c r="C14" s="34"/>
      <c r="D14" s="15"/>
      <c r="E14" s="34"/>
      <c r="F14" s="65"/>
      <c r="G14" s="65"/>
      <c r="H14" s="14"/>
      <c r="I14" s="14"/>
    </row>
    <row r="15" spans="1:9" ht="15">
      <c r="A15" s="44"/>
      <c r="B15" s="45"/>
      <c r="C15" s="46"/>
      <c r="D15" s="66" t="s">
        <v>35</v>
      </c>
      <c r="E15" s="66"/>
      <c r="F15" s="67">
        <f>F5+F7+F9+F11+F13</f>
        <v>0</v>
      </c>
      <c r="G15" s="68">
        <f>G5+G7+G9+G11+G13</f>
        <v>0</v>
      </c>
      <c r="H15" s="14"/>
      <c r="I15" s="14"/>
    </row>
    <row r="16" spans="1:9" ht="15">
      <c r="A16" s="44"/>
      <c r="B16" s="45"/>
      <c r="C16" s="46"/>
      <c r="D16" s="66" t="s">
        <v>22</v>
      </c>
      <c r="E16" s="66"/>
      <c r="F16" s="67">
        <f>F15*0.19</f>
        <v>0</v>
      </c>
      <c r="G16" s="69">
        <f>G15*0.19</f>
        <v>0</v>
      </c>
      <c r="H16" s="14"/>
      <c r="I16" s="14"/>
    </row>
    <row r="17" spans="1:9" ht="15.75" thickBot="1">
      <c r="A17" s="47"/>
      <c r="B17" s="48"/>
      <c r="C17" s="49"/>
      <c r="D17" s="95" t="s">
        <v>23</v>
      </c>
      <c r="E17" s="70"/>
      <c r="F17" s="71">
        <f>F15+F16</f>
        <v>0</v>
      </c>
      <c r="G17" s="72">
        <f>G15+G16</f>
        <v>0</v>
      </c>
      <c r="H17" s="14"/>
      <c r="I17" s="14"/>
    </row>
    <row r="18" spans="1:9" ht="7.5" customHeight="1">
      <c r="A18" s="50"/>
      <c r="B18" s="51"/>
      <c r="C18" s="52"/>
      <c r="D18" s="96"/>
      <c r="E18" s="73"/>
      <c r="F18" s="73"/>
      <c r="G18" s="74"/>
      <c r="H18" s="14"/>
      <c r="I18" s="14"/>
    </row>
    <row r="19" spans="1:9" ht="15">
      <c r="A19" s="53" t="s">
        <v>24</v>
      </c>
      <c r="B19" s="54"/>
      <c r="C19" s="55"/>
      <c r="D19" s="97" t="s">
        <v>25</v>
      </c>
      <c r="E19" s="75" t="s">
        <v>26</v>
      </c>
      <c r="F19" s="76"/>
      <c r="G19" s="77"/>
      <c r="H19" s="14"/>
      <c r="I19" s="14"/>
    </row>
    <row r="20" spans="1:9" ht="15.75" thickBot="1">
      <c r="A20" s="56" t="s">
        <v>27</v>
      </c>
      <c r="B20" s="57"/>
      <c r="C20" s="58"/>
      <c r="D20" s="98" t="s">
        <v>34</v>
      </c>
      <c r="E20" s="78"/>
      <c r="F20" s="78"/>
      <c r="G20" s="79"/>
      <c r="H20" s="14"/>
      <c r="I20" s="14"/>
    </row>
    <row r="21" spans="1:9" ht="15">
      <c r="A21" s="29">
        <v>5</v>
      </c>
      <c r="B21" s="59"/>
      <c r="C21" s="31">
        <v>1276</v>
      </c>
      <c r="D21" s="16"/>
      <c r="E21" s="80">
        <f>C21*D21</f>
        <v>0</v>
      </c>
      <c r="F21" s="81"/>
      <c r="G21" s="82"/>
      <c r="H21" s="14"/>
      <c r="I21" s="14"/>
    </row>
    <row r="22" spans="1:9" ht="33" customHeight="1" thickBot="1">
      <c r="A22" s="60" t="s">
        <v>31</v>
      </c>
      <c r="B22" s="40" t="s">
        <v>28</v>
      </c>
      <c r="C22" s="34"/>
      <c r="D22" s="17"/>
      <c r="E22" s="83"/>
      <c r="F22" s="84"/>
      <c r="G22" s="85"/>
      <c r="H22" s="14"/>
      <c r="I22" s="14"/>
    </row>
    <row r="23" spans="1:9" ht="15" customHeight="1">
      <c r="A23" s="29">
        <v>6</v>
      </c>
      <c r="B23" s="59"/>
      <c r="C23" s="31">
        <v>93</v>
      </c>
      <c r="D23" s="16"/>
      <c r="E23" s="80">
        <f>C23*D23</f>
        <v>0</v>
      </c>
      <c r="F23" s="81"/>
      <c r="G23" s="82"/>
      <c r="H23" s="14"/>
      <c r="I23" s="14"/>
    </row>
    <row r="24" spans="1:9" ht="33" customHeight="1" thickBot="1">
      <c r="A24" s="60" t="s">
        <v>32</v>
      </c>
      <c r="B24" s="40" t="s">
        <v>28</v>
      </c>
      <c r="C24" s="34"/>
      <c r="D24" s="17"/>
      <c r="E24" s="83"/>
      <c r="F24" s="84"/>
      <c r="G24" s="85"/>
      <c r="H24" s="14"/>
      <c r="I24" s="14"/>
    </row>
    <row r="25" spans="1:9" ht="15">
      <c r="A25" s="29">
        <v>7</v>
      </c>
      <c r="B25" s="59"/>
      <c r="C25" s="31">
        <v>993</v>
      </c>
      <c r="D25" s="16"/>
      <c r="E25" s="80">
        <f>C25*D25</f>
        <v>0</v>
      </c>
      <c r="F25" s="81"/>
      <c r="G25" s="82"/>
      <c r="H25" s="14"/>
      <c r="I25" s="14"/>
    </row>
    <row r="26" spans="1:9" ht="33" customHeight="1" thickBot="1">
      <c r="A26" s="60" t="s">
        <v>33</v>
      </c>
      <c r="B26" s="40" t="s">
        <v>28</v>
      </c>
      <c r="C26" s="34"/>
      <c r="D26" s="18"/>
      <c r="E26" s="83"/>
      <c r="F26" s="84"/>
      <c r="G26" s="85"/>
      <c r="H26" s="14"/>
      <c r="I26" s="14"/>
    </row>
    <row r="27" spans="1:9" ht="15">
      <c r="A27" s="61"/>
      <c r="B27" s="62"/>
      <c r="C27" s="63"/>
      <c r="D27" s="99" t="s">
        <v>36</v>
      </c>
      <c r="E27" s="86"/>
      <c r="F27" s="87">
        <f>E21+E23+E25</f>
        <v>0</v>
      </c>
      <c r="G27" s="88"/>
      <c r="H27" s="14"/>
      <c r="I27" s="14"/>
    </row>
    <row r="28" spans="1:9" ht="15">
      <c r="A28" s="61"/>
      <c r="B28" s="62"/>
      <c r="C28" s="63"/>
      <c r="D28" s="66" t="s">
        <v>37</v>
      </c>
      <c r="E28" s="89">
        <v>0.19</v>
      </c>
      <c r="F28" s="90">
        <f>F27*0.19</f>
        <v>0</v>
      </c>
      <c r="G28" s="91"/>
      <c r="H28" s="14"/>
      <c r="I28" s="14"/>
    </row>
    <row r="29" spans="1:9" ht="15.75" thickBot="1">
      <c r="A29" s="61"/>
      <c r="B29" s="62"/>
      <c r="C29" s="63"/>
      <c r="D29" s="100" t="s">
        <v>29</v>
      </c>
      <c r="E29" s="92"/>
      <c r="F29" s="93">
        <f>F27+F28</f>
        <v>0</v>
      </c>
      <c r="G29" s="94"/>
      <c r="H29" s="14"/>
      <c r="I29" s="14"/>
    </row>
    <row r="30" spans="1:9" ht="15">
      <c r="A30" s="61"/>
      <c r="B30" s="62"/>
      <c r="C30" s="63"/>
      <c r="D30" s="1"/>
      <c r="E30" s="1"/>
      <c r="F30" s="2" t="s">
        <v>38</v>
      </c>
      <c r="G30" s="3">
        <f>SUM(G15+F27)</f>
        <v>0</v>
      </c>
      <c r="H30" s="14"/>
      <c r="I30" s="14"/>
    </row>
    <row r="31" spans="1:9" ht="15.75">
      <c r="A31" s="61"/>
      <c r="B31" s="62"/>
      <c r="C31" s="63"/>
      <c r="D31" s="11" t="s">
        <v>39</v>
      </c>
      <c r="E31" s="11"/>
      <c r="F31" s="11"/>
      <c r="G31" s="4">
        <f>SUM(G17+F29)</f>
        <v>0</v>
      </c>
      <c r="H31" s="14"/>
      <c r="I31" s="14"/>
    </row>
    <row r="32" spans="1:9" ht="15">
      <c r="A32" s="61"/>
      <c r="B32" s="62"/>
      <c r="C32" s="63"/>
      <c r="D32" s="101"/>
      <c r="E32" s="102"/>
      <c r="F32" s="103"/>
      <c r="G32" s="103"/>
      <c r="H32" s="14"/>
      <c r="I32" s="14"/>
    </row>
    <row r="33" spans="1:9" ht="18">
      <c r="A33" s="104" t="s">
        <v>30</v>
      </c>
      <c r="B33" s="105"/>
      <c r="C33" s="105"/>
      <c r="D33" s="105"/>
      <c r="E33" s="105"/>
      <c r="F33" s="105"/>
      <c r="G33" s="105"/>
      <c r="H33" s="20"/>
      <c r="I33" s="20"/>
    </row>
    <row r="34" spans="1:9" ht="15.75" customHeight="1">
      <c r="A34" s="1"/>
      <c r="B34" s="7"/>
      <c r="C34" s="7"/>
      <c r="D34" s="7"/>
      <c r="E34" s="7"/>
      <c r="F34" s="7"/>
      <c r="G34" s="7"/>
      <c r="H34" s="20"/>
      <c r="I34" s="20"/>
    </row>
    <row r="35" spans="1:9" ht="15.75" customHeight="1">
      <c r="A35" s="6" t="s">
        <v>41</v>
      </c>
      <c r="B35" s="7"/>
      <c r="C35" s="1"/>
      <c r="D35" s="1"/>
      <c r="E35" s="7"/>
      <c r="F35" s="5" t="s">
        <v>40</v>
      </c>
      <c r="G35" s="106"/>
      <c r="H35" s="20"/>
      <c r="I35" s="20"/>
    </row>
    <row r="36" spans="1:9" ht="15.75" customHeight="1">
      <c r="A36" s="8" t="s">
        <v>42</v>
      </c>
      <c r="B36" s="8"/>
      <c r="C36" s="9"/>
      <c r="D36" s="1"/>
      <c r="E36" s="7"/>
      <c r="F36" s="7"/>
      <c r="G36" s="7"/>
      <c r="H36" s="20"/>
      <c r="I36" s="20"/>
    </row>
    <row r="37" spans="1:9" ht="15">
      <c r="A37" s="8" t="s">
        <v>43</v>
      </c>
      <c r="B37" s="8"/>
      <c r="C37" s="9"/>
      <c r="D37" s="1"/>
      <c r="E37" s="1"/>
      <c r="F37" s="1"/>
      <c r="G37" s="1"/>
      <c r="H37" s="19"/>
      <c r="I37" s="19"/>
    </row>
    <row r="38" spans="1:9" ht="15">
      <c r="A38" s="8" t="s">
        <v>44</v>
      </c>
      <c r="B38" s="8"/>
      <c r="C38" s="8"/>
      <c r="D38" s="7"/>
      <c r="E38" s="1"/>
      <c r="F38" s="1"/>
      <c r="G38" s="1"/>
      <c r="H38" s="19"/>
      <c r="I38" s="19"/>
    </row>
    <row r="39" spans="1:9">
      <c r="A39" s="7"/>
      <c r="B39" s="7"/>
      <c r="C39" s="7"/>
      <c r="D39" s="7"/>
      <c r="E39" s="7"/>
      <c r="F39" s="7"/>
      <c r="G39" s="7"/>
      <c r="H39" s="19"/>
      <c r="I39" s="19"/>
    </row>
    <row r="40" spans="1:9">
      <c r="A40" s="10" t="s">
        <v>45</v>
      </c>
      <c r="B40" s="10"/>
      <c r="C40" s="10"/>
      <c r="D40" s="10"/>
      <c r="E40" s="7"/>
      <c r="F40" s="7"/>
      <c r="G40" s="7"/>
      <c r="H40" s="19"/>
      <c r="I40" s="19"/>
    </row>
    <row r="41" spans="1:9">
      <c r="A41" s="10" t="s">
        <v>46</v>
      </c>
      <c r="B41" s="10"/>
      <c r="C41" s="10"/>
      <c r="D41" s="10"/>
      <c r="E41" s="10"/>
      <c r="F41" s="10"/>
      <c r="G41" s="10"/>
      <c r="H41" s="21"/>
      <c r="I41" s="21"/>
    </row>
    <row r="42" spans="1:9">
      <c r="A42" s="10"/>
      <c r="B42" s="10"/>
      <c r="C42" s="10"/>
      <c r="D42" s="10"/>
      <c r="E42" s="10"/>
      <c r="F42" s="10"/>
      <c r="G42" s="10"/>
    </row>
    <row r="43" spans="1:9">
      <c r="A43" s="10"/>
      <c r="B43" s="10"/>
      <c r="C43" s="10"/>
      <c r="D43" s="10"/>
      <c r="E43" s="10"/>
      <c r="F43" s="10"/>
      <c r="G43" s="10"/>
    </row>
    <row r="44" spans="1:9">
      <c r="A44" s="10"/>
      <c r="B44" s="10"/>
      <c r="C44" s="10"/>
      <c r="D44" s="10"/>
      <c r="E44" s="10"/>
      <c r="F44" s="10"/>
      <c r="G44" s="107"/>
    </row>
  </sheetData>
  <sheetProtection algorithmName="SHA-512" hashValue="y77cLx925058znURjc7rZi8C3D4MjN2ZzRvpd2j/k4W5tPoQn0bqktxKeuPyasTOfs7kr69vmF00Eg5sizUO1A==" saltValue="50TPKekor/BTjN0zglqkUA==" spinCount="100000" sheet="1" objects="1" scenarios="1"/>
  <protectedRanges>
    <protectedRange sqref="D5:D14 D21:D26" name="Bereich1"/>
  </protectedRanges>
  <mergeCells count="40">
    <mergeCell ref="C7:C8"/>
    <mergeCell ref="D7:D8"/>
    <mergeCell ref="E7:E8"/>
    <mergeCell ref="F7:F8"/>
    <mergeCell ref="G7:G8"/>
    <mergeCell ref="C5:C6"/>
    <mergeCell ref="D5:D6"/>
    <mergeCell ref="E5:E6"/>
    <mergeCell ref="F5:F6"/>
    <mergeCell ref="G5:G6"/>
    <mergeCell ref="G9:G10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C13:C14"/>
    <mergeCell ref="D13:D14"/>
    <mergeCell ref="E13:E14"/>
    <mergeCell ref="F13:F14"/>
    <mergeCell ref="G13:G14"/>
    <mergeCell ref="D31:F31"/>
    <mergeCell ref="A15:C17"/>
    <mergeCell ref="F29:G29"/>
    <mergeCell ref="E19:G19"/>
    <mergeCell ref="C21:C22"/>
    <mergeCell ref="D21:D22"/>
    <mergeCell ref="E21:G22"/>
    <mergeCell ref="C23:C24"/>
    <mergeCell ref="D23:D24"/>
    <mergeCell ref="E23:G24"/>
    <mergeCell ref="C25:C26"/>
    <mergeCell ref="D25:D26"/>
    <mergeCell ref="E25:G26"/>
    <mergeCell ref="F27:G27"/>
    <mergeCell ref="F28:G28"/>
  </mergeCells>
  <pageMargins left="0.59055118110236227" right="0.59055118110236227" top="0.59055118110236227" bottom="0.59055118110236227" header="0.31496062992125984" footer="0.19685039370078741"/>
  <pageSetup paperSize="9" scale="85" fitToWidth="0" orientation="landscape" copies="2" r:id="rId1"/>
  <headerFooter alignWithMargins="0">
    <oddHeader>&amp;RLos  2 - Anlage Preisblatt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 je Saison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Mehnert, Frank</dc:creator>
  <cp:lastModifiedBy>Baake, Cindy</cp:lastModifiedBy>
  <dcterms:created xsi:type="dcterms:W3CDTF">2022-03-09T13:53:33Z</dcterms:created>
  <dcterms:modified xsi:type="dcterms:W3CDTF">2026-02-26T07:16:50Z</dcterms:modified>
</cp:coreProperties>
</file>